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<sst xmlns="http://schemas.openxmlformats.org/spreadsheetml/2006/main" count="61" uniqueCount="42">
  <si>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l1) Zvukové pracoviště</t>
  </si>
  <si>
    <t>č.</t>
  </si>
  <si>
    <t>popis</t>
  </si>
  <si>
    <t>Jedn.</t>
  </si>
  <si>
    <t>Počet</t>
  </si>
  <si>
    <t>Cena za jednotku</t>
  </si>
  <si>
    <t>Cena bez DPH</t>
  </si>
  <si>
    <t>Materiál</t>
  </si>
  <si>
    <t>l 1,1</t>
  </si>
  <si>
    <t>Digitální mixážní pult 16.0.2+ FX procesor</t>
  </si>
  <si>
    <t>ks</t>
  </si>
  <si>
    <t>l 1,2</t>
  </si>
  <si>
    <t>multimediální přehravač CD/MP3/SD/USB</t>
  </si>
  <si>
    <t>l 1,4</t>
  </si>
  <si>
    <t xml:space="preserve"> digitální bezdrátový ruční mikrofon</t>
  </si>
  <si>
    <t>l 1,5</t>
  </si>
  <si>
    <t xml:space="preserve"> mikrofon kabelový s vypinačem</t>
  </si>
  <si>
    <t>l 1,10</t>
  </si>
  <si>
    <t>l 1,11</t>
  </si>
  <si>
    <t>drobná kabeláž+rack 10U</t>
  </si>
  <si>
    <t>Materiál - celkem</t>
  </si>
  <si>
    <t>Doprava, Instalace - Montáž</t>
  </si>
  <si>
    <t>l 1,15</t>
  </si>
  <si>
    <t>kpl</t>
  </si>
  <si>
    <t>Doprava, Instalace-montáž - celkem</t>
  </si>
  <si>
    <t>l2) Audio systém ozvučení haly</t>
  </si>
  <si>
    <t>l 2,1</t>
  </si>
  <si>
    <t>pasivní reprosoustava 2x 15"+2"  2500W 4ohm dle specifikace 5let záruka</t>
  </si>
  <si>
    <t>l 2,2</t>
  </si>
  <si>
    <t>l 2,3</t>
  </si>
  <si>
    <t>kabeláž 4x4mm lanko</t>
  </si>
  <si>
    <t>m</t>
  </si>
  <si>
    <t>l 2,4</t>
  </si>
  <si>
    <t>závěsná konstrukce na reprosoustavy</t>
  </si>
  <si>
    <t>l 2,5</t>
  </si>
  <si>
    <t>4-kanálový zesilovač s DSP a eternet 4x2500W/4ohm  dle specifikace 5let záruka</t>
  </si>
  <si>
    <t xml:space="preserve">ks </t>
  </si>
  <si>
    <t>l 2,7</t>
  </si>
  <si>
    <t>Doprava, Instalace a montáž</t>
  </si>
  <si>
    <t>Cena celkem bez DPH</t>
  </si>
  <si>
    <t xml:space="preserve"> DPH 21%</t>
  </si>
  <si>
    <t>Cena celkem včetně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</si>
</sst>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[&lt;0]\-#,##0.000;#,##0.000"/>
    <numFmt numFmtId="166" formatCode="[&lt;0]\-#,##0.00;#,##0.00"/>
  </numFmts>
  <fonts count="43"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Lucida Grande"/>
      <family val="0"/>
    </font>
    <font>
      <sz val="10"/>
      <color indexed="55"/>
      <name val="Arial"/>
      <family val="2"/>
    </font>
    <font>
      <b/>
      <sz val="10"/>
      <color indexed="8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Protection="0">
      <alignment vertical="top" wrapText="1"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36" applyNumberFormat="1" applyFont="1" applyFill="1" applyBorder="1" applyAlignment="1" applyProtection="1">
      <alignment vertical="top" wrapText="1"/>
      <protection/>
    </xf>
    <xf numFmtId="0" fontId="2" fillId="0" borderId="10" xfId="36" applyNumberFormat="1" applyFont="1" applyFill="1" applyBorder="1" applyAlignment="1" applyProtection="1">
      <alignment vertical="top" wrapText="1"/>
      <protection/>
    </xf>
    <xf numFmtId="0" fontId="2" fillId="0" borderId="11" xfId="36" applyNumberFormat="1" applyFont="1" applyFill="1" applyBorder="1" applyAlignment="1" applyProtection="1">
      <alignment vertical="top" wrapText="1"/>
      <protection/>
    </xf>
    <xf numFmtId="0" fontId="4" fillId="33" borderId="12" xfId="36" applyNumberFormat="1" applyFont="1" applyFill="1" applyBorder="1" applyAlignment="1" applyProtection="1">
      <alignment horizontal="center"/>
      <protection/>
    </xf>
    <xf numFmtId="0" fontId="4" fillId="33" borderId="13" xfId="36" applyNumberFormat="1" applyFont="1" applyFill="1" applyBorder="1" applyAlignment="1" applyProtection="1">
      <alignment/>
      <protection/>
    </xf>
    <xf numFmtId="0" fontId="4" fillId="33" borderId="13" xfId="36" applyNumberFormat="1" applyFont="1" applyFill="1" applyBorder="1" applyAlignment="1" applyProtection="1">
      <alignment horizontal="center"/>
      <protection/>
    </xf>
    <xf numFmtId="0" fontId="4" fillId="33" borderId="14" xfId="36" applyNumberFormat="1" applyFont="1" applyFill="1" applyBorder="1" applyAlignment="1" applyProtection="1">
      <alignment/>
      <protection/>
    </xf>
    <xf numFmtId="0" fontId="2" fillId="0" borderId="15" xfId="36" applyNumberFormat="1" applyFont="1" applyFill="1" applyBorder="1" applyAlignment="1" applyProtection="1">
      <alignment vertical="top" wrapText="1"/>
      <protection/>
    </xf>
    <xf numFmtId="0" fontId="2" fillId="33" borderId="16" xfId="36" applyNumberFormat="1" applyFont="1" applyFill="1" applyBorder="1" applyAlignment="1" applyProtection="1">
      <alignment horizontal="center"/>
      <protection/>
    </xf>
    <xf numFmtId="0" fontId="2" fillId="33" borderId="13" xfId="36" applyNumberFormat="1" applyFont="1" applyFill="1" applyBorder="1" applyAlignment="1" applyProtection="1">
      <alignment/>
      <protection/>
    </xf>
    <xf numFmtId="0" fontId="2" fillId="33" borderId="13" xfId="36" applyNumberFormat="1" applyFont="1" applyFill="1" applyBorder="1" applyAlignment="1" applyProtection="1">
      <alignment horizontal="center"/>
      <protection/>
    </xf>
    <xf numFmtId="0" fontId="2" fillId="33" borderId="17" xfId="36" applyNumberFormat="1" applyFont="1" applyFill="1" applyBorder="1" applyAlignment="1" applyProtection="1">
      <alignment/>
      <protection/>
    </xf>
    <xf numFmtId="0" fontId="2" fillId="33" borderId="12" xfId="36" applyNumberFormat="1" applyFont="1" applyFill="1" applyBorder="1" applyAlignment="1" applyProtection="1">
      <alignment horizontal="center"/>
      <protection/>
    </xf>
    <xf numFmtId="0" fontId="2" fillId="33" borderId="14" xfId="36" applyNumberFormat="1" applyFont="1" applyFill="1" applyBorder="1" applyAlignment="1" applyProtection="1">
      <alignment/>
      <protection/>
    </xf>
    <xf numFmtId="0" fontId="2" fillId="33" borderId="18" xfId="36" applyNumberFormat="1" applyFont="1" applyFill="1" applyBorder="1" applyAlignment="1" applyProtection="1">
      <alignment horizontal="center"/>
      <protection/>
    </xf>
    <xf numFmtId="0" fontId="5" fillId="33" borderId="18" xfId="36" applyNumberFormat="1" applyFont="1" applyFill="1" applyBorder="1" applyAlignment="1" applyProtection="1">
      <alignment wrapText="1"/>
      <protection/>
    </xf>
    <xf numFmtId="0" fontId="5" fillId="33" borderId="18" xfId="36" applyNumberFormat="1" applyFont="1" applyFill="1" applyBorder="1" applyAlignment="1" applyProtection="1">
      <alignment horizontal="center" wrapText="1"/>
      <protection/>
    </xf>
    <xf numFmtId="164" fontId="2" fillId="33" borderId="18" xfId="36" applyNumberFormat="1" applyFont="1" applyFill="1" applyBorder="1" applyAlignment="1" applyProtection="1">
      <alignment/>
      <protection/>
    </xf>
    <xf numFmtId="0" fontId="2" fillId="33" borderId="11" xfId="36" applyNumberFormat="1" applyFont="1" applyFill="1" applyBorder="1" applyAlignment="1" applyProtection="1">
      <alignment horizontal="center"/>
      <protection/>
    </xf>
    <xf numFmtId="0" fontId="5" fillId="33" borderId="11" xfId="36" applyNumberFormat="1" applyFont="1" applyFill="1" applyBorder="1" applyAlignment="1" applyProtection="1">
      <alignment wrapText="1"/>
      <protection/>
    </xf>
    <xf numFmtId="0" fontId="5" fillId="33" borderId="11" xfId="36" applyNumberFormat="1" applyFont="1" applyFill="1" applyBorder="1" applyAlignment="1" applyProtection="1">
      <alignment horizontal="center" wrapText="1"/>
      <protection/>
    </xf>
    <xf numFmtId="164" fontId="2" fillId="33" borderId="11" xfId="36" applyNumberFormat="1" applyFont="1" applyFill="1" applyBorder="1" applyAlignment="1" applyProtection="1">
      <alignment/>
      <protection/>
    </xf>
    <xf numFmtId="0" fontId="2" fillId="33" borderId="19" xfId="36" applyNumberFormat="1" applyFont="1" applyFill="1" applyBorder="1" applyAlignment="1" applyProtection="1">
      <alignment horizontal="center"/>
      <protection/>
    </xf>
    <xf numFmtId="0" fontId="6" fillId="33" borderId="20" xfId="36" applyNumberFormat="1" applyFont="1" applyFill="1" applyBorder="1" applyAlignment="1" applyProtection="1">
      <alignment horizontal="left" vertical="center" wrapText="1"/>
      <protection/>
    </xf>
    <xf numFmtId="0" fontId="6" fillId="33" borderId="21" xfId="36" applyNumberFormat="1" applyFont="1" applyFill="1" applyBorder="1" applyAlignment="1" applyProtection="1">
      <alignment horizontal="left" vertical="top" wrapText="1"/>
      <protection/>
    </xf>
    <xf numFmtId="165" fontId="6" fillId="33" borderId="21" xfId="36" applyNumberFormat="1" applyFont="1" applyFill="1" applyBorder="1" applyAlignment="1" applyProtection="1">
      <alignment horizontal="right" vertical="top" wrapText="1"/>
      <protection/>
    </xf>
    <xf numFmtId="166" fontId="6" fillId="33" borderId="21" xfId="36" applyNumberFormat="1" applyFont="1" applyFill="1" applyBorder="1" applyAlignment="1" applyProtection="1">
      <alignment horizontal="right" vertical="top" wrapText="1"/>
      <protection/>
    </xf>
    <xf numFmtId="164" fontId="2" fillId="33" borderId="22" xfId="36" applyNumberFormat="1" applyFont="1" applyFill="1" applyBorder="1" applyAlignment="1" applyProtection="1">
      <alignment/>
      <protection/>
    </xf>
    <xf numFmtId="0" fontId="7" fillId="33" borderId="16" xfId="36" applyNumberFormat="1" applyFont="1" applyFill="1" applyBorder="1" applyAlignment="1" applyProtection="1">
      <alignment horizontal="center"/>
      <protection/>
    </xf>
    <xf numFmtId="0" fontId="7" fillId="33" borderId="13" xfId="36" applyNumberFormat="1" applyFont="1" applyFill="1" applyBorder="1" applyAlignment="1" applyProtection="1">
      <alignment/>
      <protection/>
    </xf>
    <xf numFmtId="0" fontId="7" fillId="33" borderId="13" xfId="36" applyNumberFormat="1" applyFont="1" applyFill="1" applyBorder="1" applyAlignment="1" applyProtection="1">
      <alignment horizontal="center"/>
      <protection/>
    </xf>
    <xf numFmtId="0" fontId="7" fillId="33" borderId="17" xfId="36" applyNumberFormat="1" applyFont="1" applyFill="1" applyBorder="1" applyAlignment="1" applyProtection="1">
      <alignment/>
      <protection/>
    </xf>
    <xf numFmtId="0" fontId="5" fillId="33" borderId="18" xfId="36" applyNumberFormat="1" applyFont="1" applyFill="1" applyBorder="1" applyAlignment="1" applyProtection="1">
      <alignment/>
      <protection/>
    </xf>
    <xf numFmtId="0" fontId="5" fillId="33" borderId="18" xfId="36" applyNumberFormat="1" applyFont="1" applyFill="1" applyBorder="1" applyAlignment="1" applyProtection="1">
      <alignment horizontal="center"/>
      <protection/>
    </xf>
    <xf numFmtId="0" fontId="6" fillId="33" borderId="20" xfId="36" applyNumberFormat="1" applyFont="1" applyFill="1" applyBorder="1" applyAlignment="1" applyProtection="1">
      <alignment horizontal="left" vertical="top" wrapText="1"/>
      <protection/>
    </xf>
    <xf numFmtId="0" fontId="2" fillId="33" borderId="23" xfId="36" applyNumberFormat="1" applyFont="1" applyFill="1" applyBorder="1" applyAlignment="1" applyProtection="1">
      <alignment vertical="top"/>
      <protection/>
    </xf>
    <xf numFmtId="0" fontId="2" fillId="33" borderId="18" xfId="36" applyNumberFormat="1" applyFont="1" applyFill="1" applyBorder="1" applyAlignment="1" applyProtection="1">
      <alignment vertical="top"/>
      <protection/>
    </xf>
    <xf numFmtId="0" fontId="2" fillId="33" borderId="24" xfId="36" applyNumberFormat="1" applyFont="1" applyFill="1" applyBorder="1" applyAlignment="1" applyProtection="1">
      <alignment vertical="top"/>
      <protection/>
    </xf>
    <xf numFmtId="0" fontId="4" fillId="33" borderId="16" xfId="36" applyNumberFormat="1" applyFont="1" applyFill="1" applyBorder="1" applyAlignment="1" applyProtection="1">
      <alignment horizontal="center"/>
      <protection/>
    </xf>
    <xf numFmtId="164" fontId="4" fillId="33" borderId="13" xfId="36" applyNumberFormat="1" applyFont="1" applyFill="1" applyBorder="1" applyAlignment="1" applyProtection="1">
      <alignment horizontal="center"/>
      <protection/>
    </xf>
    <xf numFmtId="164" fontId="4" fillId="33" borderId="13" xfId="36" applyNumberFormat="1" applyFont="1" applyFill="1" applyBorder="1" applyAlignment="1" applyProtection="1">
      <alignment/>
      <protection/>
    </xf>
    <xf numFmtId="164" fontId="4" fillId="33" borderId="17" xfId="36" applyNumberFormat="1" applyFont="1" applyFill="1" applyBorder="1" applyAlignment="1" applyProtection="1">
      <alignment/>
      <protection/>
    </xf>
    <xf numFmtId="0" fontId="5" fillId="33" borderId="11" xfId="36" applyNumberFormat="1" applyFont="1" applyFill="1" applyBorder="1" applyAlignment="1" applyProtection="1">
      <alignment/>
      <protection/>
    </xf>
    <xf numFmtId="0" fontId="5" fillId="33" borderId="11" xfId="36" applyNumberFormat="1" applyFont="1" applyFill="1" applyBorder="1" applyAlignment="1" applyProtection="1">
      <alignment horizontal="center"/>
      <protection/>
    </xf>
    <xf numFmtId="0" fontId="6" fillId="33" borderId="25" xfId="36" applyNumberFormat="1" applyFont="1" applyFill="1" applyBorder="1" applyAlignment="1" applyProtection="1">
      <alignment horizontal="left" vertical="top" wrapText="1"/>
      <protection/>
    </xf>
    <xf numFmtId="0" fontId="6" fillId="33" borderId="26" xfId="36" applyNumberFormat="1" applyFont="1" applyFill="1" applyBorder="1" applyAlignment="1" applyProtection="1">
      <alignment horizontal="left" vertical="top" wrapText="1"/>
      <protection/>
    </xf>
    <xf numFmtId="165" fontId="6" fillId="33" borderId="26" xfId="36" applyNumberFormat="1" applyFont="1" applyFill="1" applyBorder="1" applyAlignment="1" applyProtection="1">
      <alignment horizontal="right" vertical="top" wrapText="1"/>
      <protection/>
    </xf>
    <xf numFmtId="166" fontId="6" fillId="33" borderId="26" xfId="36" applyNumberFormat="1" applyFont="1" applyFill="1" applyBorder="1" applyAlignment="1" applyProtection="1">
      <alignment horizontal="right" vertical="top" wrapText="1"/>
      <protection/>
    </xf>
    <xf numFmtId="164" fontId="2" fillId="33" borderId="27" xfId="36" applyNumberFormat="1" applyFont="1" applyFill="1" applyBorder="1" applyAlignment="1" applyProtection="1">
      <alignment/>
      <protection/>
    </xf>
    <xf numFmtId="0" fontId="5" fillId="33" borderId="13" xfId="36" applyNumberFormat="1" applyFont="1" applyFill="1" applyBorder="1" applyAlignment="1" applyProtection="1">
      <alignment/>
      <protection/>
    </xf>
    <xf numFmtId="0" fontId="5" fillId="33" borderId="13" xfId="36" applyNumberFormat="1" applyFont="1" applyFill="1" applyBorder="1" applyAlignment="1" applyProtection="1">
      <alignment horizontal="center"/>
      <protection/>
    </xf>
    <xf numFmtId="164" fontId="2" fillId="33" borderId="13" xfId="36" applyNumberFormat="1" applyFont="1" applyFill="1" applyBorder="1" applyAlignment="1" applyProtection="1">
      <alignment/>
      <protection/>
    </xf>
    <xf numFmtId="0" fontId="2" fillId="33" borderId="28" xfId="36" applyNumberFormat="1" applyFont="1" applyFill="1" applyBorder="1" applyAlignment="1" applyProtection="1">
      <alignment horizontal="center"/>
      <protection/>
    </xf>
    <xf numFmtId="0" fontId="6" fillId="33" borderId="29" xfId="36" applyNumberFormat="1" applyFont="1" applyFill="1" applyBorder="1" applyAlignment="1" applyProtection="1">
      <alignment horizontal="left" vertical="top" wrapText="1"/>
      <protection/>
    </xf>
    <xf numFmtId="0" fontId="6" fillId="33" borderId="30" xfId="36" applyNumberFormat="1" applyFont="1" applyFill="1" applyBorder="1" applyAlignment="1" applyProtection="1">
      <alignment horizontal="left" vertical="top" wrapText="1"/>
      <protection/>
    </xf>
    <xf numFmtId="165" fontId="6" fillId="33" borderId="30" xfId="36" applyNumberFormat="1" applyFont="1" applyFill="1" applyBorder="1" applyAlignment="1" applyProtection="1">
      <alignment horizontal="right" vertical="top" wrapText="1"/>
      <protection/>
    </xf>
    <xf numFmtId="166" fontId="6" fillId="33" borderId="30" xfId="36" applyNumberFormat="1" applyFont="1" applyFill="1" applyBorder="1" applyAlignment="1" applyProtection="1">
      <alignment horizontal="right" vertical="top" wrapText="1"/>
      <protection/>
    </xf>
    <xf numFmtId="164" fontId="2" fillId="33" borderId="31" xfId="36" applyNumberFormat="1" applyFont="1" applyFill="1" applyBorder="1" applyAlignment="1" applyProtection="1">
      <alignment/>
      <protection/>
    </xf>
    <xf numFmtId="0" fontId="8" fillId="34" borderId="29" xfId="36" applyNumberFormat="1" applyFont="1" applyFill="1" applyBorder="1" applyAlignment="1" applyProtection="1">
      <alignment horizontal="left" vertical="center" wrapText="1"/>
      <protection/>
    </xf>
    <xf numFmtId="0" fontId="6" fillId="34" borderId="30" xfId="36" applyNumberFormat="1" applyFont="1" applyFill="1" applyBorder="1" applyAlignment="1" applyProtection="1">
      <alignment horizontal="left" vertical="top" wrapText="1"/>
      <protection/>
    </xf>
    <xf numFmtId="165" fontId="6" fillId="34" borderId="30" xfId="36" applyNumberFormat="1" applyFont="1" applyFill="1" applyBorder="1" applyAlignment="1" applyProtection="1">
      <alignment horizontal="right" vertical="top" wrapText="1"/>
      <protection/>
    </xf>
    <xf numFmtId="166" fontId="6" fillId="34" borderId="30" xfId="36" applyNumberFormat="1" applyFont="1" applyFill="1" applyBorder="1" applyAlignment="1" applyProtection="1">
      <alignment horizontal="right" vertical="top" wrapText="1"/>
      <protection/>
    </xf>
    <xf numFmtId="164" fontId="2" fillId="34" borderId="31" xfId="36" applyNumberFormat="1" applyFont="1" applyFill="1" applyBorder="1" applyAlignment="1" applyProtection="1">
      <alignment/>
      <protection/>
    </xf>
    <xf numFmtId="0" fontId="8" fillId="33" borderId="29" xfId="36" applyNumberFormat="1" applyFont="1" applyFill="1" applyBorder="1" applyAlignment="1" applyProtection="1">
      <alignment horizontal="left" vertical="center" wrapText="1"/>
      <protection/>
    </xf>
    <xf numFmtId="0" fontId="3" fillId="35" borderId="32" xfId="36" applyNumberFormat="1" applyFont="1" applyFill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BCBC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EFCA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zoomScalePageLayoutView="0" workbookViewId="0" topLeftCell="A19">
      <selection activeCell="B24" sqref="B24"/>
    </sheetView>
  </sheetViews>
  <sheetFormatPr defaultColWidth="12.421875" defaultRowHeight="18" customHeight="1"/>
  <cols>
    <col min="1" max="1" width="12.421875" style="1" customWidth="1"/>
    <col min="2" max="2" width="63.140625" style="1" customWidth="1"/>
    <col min="3" max="16384" width="12.421875" style="1" customWidth="1"/>
  </cols>
  <sheetData>
    <row r="1" spans="1:9" ht="21" customHeight="1">
      <c r="A1" s="65" t="s">
        <v>0</v>
      </c>
      <c r="B1" s="65"/>
      <c r="C1" s="65"/>
      <c r="D1" s="65"/>
      <c r="E1" s="65"/>
      <c r="F1" s="65"/>
      <c r="G1" s="2"/>
      <c r="H1" s="3"/>
      <c r="I1" s="3"/>
    </row>
    <row r="2" spans="1:9" ht="21.7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8"/>
      <c r="H2" s="3"/>
      <c r="I2" s="3"/>
    </row>
    <row r="3" spans="1:9" ht="21.75" customHeight="1">
      <c r="A3" s="9"/>
      <c r="B3" s="10"/>
      <c r="C3" s="11"/>
      <c r="D3" s="11"/>
      <c r="E3" s="10"/>
      <c r="F3" s="12"/>
      <c r="G3" s="2"/>
      <c r="H3" s="3"/>
      <c r="I3" s="3"/>
    </row>
    <row r="4" spans="1:9" ht="21.75" customHeight="1">
      <c r="A4" s="13"/>
      <c r="B4" s="5" t="s">
        <v>7</v>
      </c>
      <c r="C4" s="11"/>
      <c r="D4" s="11"/>
      <c r="E4" s="10"/>
      <c r="F4" s="14"/>
      <c r="G4" s="8"/>
      <c r="H4" s="3"/>
      <c r="I4" s="3"/>
    </row>
    <row r="5" spans="1:9" ht="21" customHeight="1">
      <c r="A5" s="15" t="s">
        <v>8</v>
      </c>
      <c r="B5" s="16" t="s">
        <v>9</v>
      </c>
      <c r="C5" s="17" t="s">
        <v>10</v>
      </c>
      <c r="D5" s="17">
        <v>1</v>
      </c>
      <c r="E5" s="18">
        <v>0</v>
      </c>
      <c r="F5" s="18">
        <f>D5*E5</f>
        <v>0</v>
      </c>
      <c r="G5" s="3"/>
      <c r="H5" s="3"/>
      <c r="I5" s="3"/>
    </row>
    <row r="6" spans="1:9" ht="21" customHeight="1">
      <c r="A6" s="19" t="s">
        <v>11</v>
      </c>
      <c r="B6" s="20" t="s">
        <v>12</v>
      </c>
      <c r="C6" s="21" t="s">
        <v>10</v>
      </c>
      <c r="D6" s="21">
        <v>1</v>
      </c>
      <c r="E6" s="22">
        <v>0</v>
      </c>
      <c r="F6" s="22">
        <v>0</v>
      </c>
      <c r="G6" s="3"/>
      <c r="H6" s="3"/>
      <c r="I6" s="3"/>
    </row>
    <row r="7" spans="1:9" ht="21" customHeight="1">
      <c r="A7" s="19" t="s">
        <v>13</v>
      </c>
      <c r="B7" s="20" t="s">
        <v>14</v>
      </c>
      <c r="C7" s="21" t="s">
        <v>10</v>
      </c>
      <c r="D7" s="21">
        <v>2</v>
      </c>
      <c r="E7" s="22">
        <v>0</v>
      </c>
      <c r="F7" s="22">
        <f>D7*E7</f>
        <v>0</v>
      </c>
      <c r="G7" s="3"/>
      <c r="H7" s="3"/>
      <c r="I7" s="3"/>
    </row>
    <row r="8" spans="1:9" ht="21" customHeight="1">
      <c r="A8" s="19" t="s">
        <v>15</v>
      </c>
      <c r="B8" s="20" t="s">
        <v>16</v>
      </c>
      <c r="C8" s="21" t="s">
        <v>10</v>
      </c>
      <c r="D8" s="21">
        <v>2</v>
      </c>
      <c r="E8" s="22">
        <v>0</v>
      </c>
      <c r="F8" s="22">
        <f>D8*E8</f>
        <v>0</v>
      </c>
      <c r="G8" s="3"/>
      <c r="H8" s="3"/>
      <c r="I8" s="3"/>
    </row>
    <row r="9" spans="1:9" ht="21" customHeight="1" hidden="1">
      <c r="A9" s="19" t="s">
        <v>17</v>
      </c>
      <c r="B9" s="20"/>
      <c r="C9" s="21" t="s">
        <v>10</v>
      </c>
      <c r="D9" s="21">
        <v>1</v>
      </c>
      <c r="E9" s="22">
        <v>0</v>
      </c>
      <c r="F9" s="22">
        <f>D9*E9</f>
        <v>0</v>
      </c>
      <c r="G9" s="3"/>
      <c r="H9" s="3"/>
      <c r="I9" s="3"/>
    </row>
    <row r="10" spans="1:9" ht="21" customHeight="1">
      <c r="A10" s="19" t="s">
        <v>18</v>
      </c>
      <c r="B10" s="20" t="s">
        <v>19</v>
      </c>
      <c r="C10" s="21" t="s">
        <v>10</v>
      </c>
      <c r="D10" s="21">
        <v>1</v>
      </c>
      <c r="E10" s="22">
        <v>0</v>
      </c>
      <c r="F10" s="22">
        <v>0</v>
      </c>
      <c r="G10" s="3"/>
      <c r="H10" s="3"/>
      <c r="I10" s="3"/>
    </row>
    <row r="11" spans="1:9" ht="21" customHeight="1">
      <c r="A11" s="23"/>
      <c r="B11" s="24" t="s">
        <v>20</v>
      </c>
      <c r="C11" s="25"/>
      <c r="D11" s="26"/>
      <c r="E11" s="27"/>
      <c r="F11" s="28">
        <f>SUM(F5:F10)</f>
        <v>0</v>
      </c>
      <c r="G11" s="8"/>
      <c r="H11" s="3"/>
      <c r="I11" s="3"/>
    </row>
    <row r="12" spans="1:9" ht="21.75" customHeight="1">
      <c r="A12" s="29"/>
      <c r="B12" s="30"/>
      <c r="C12" s="31"/>
      <c r="D12" s="31"/>
      <c r="E12" s="30"/>
      <c r="F12" s="32"/>
      <c r="G12" s="2"/>
      <c r="H12" s="3"/>
      <c r="I12" s="3"/>
    </row>
    <row r="13" spans="1:9" ht="21.75" customHeight="1">
      <c r="A13" s="13"/>
      <c r="B13" s="5" t="s">
        <v>21</v>
      </c>
      <c r="C13" s="11"/>
      <c r="D13" s="11"/>
      <c r="E13" s="10"/>
      <c r="F13" s="14"/>
      <c r="G13" s="8"/>
      <c r="H13" s="3"/>
      <c r="I13" s="3"/>
    </row>
    <row r="14" spans="1:9" ht="21" customHeight="1">
      <c r="A14" s="15" t="s">
        <v>22</v>
      </c>
      <c r="B14" s="33" t="s">
        <v>21</v>
      </c>
      <c r="C14" s="34" t="s">
        <v>23</v>
      </c>
      <c r="D14" s="34">
        <v>1</v>
      </c>
      <c r="E14" s="18"/>
      <c r="F14" s="18"/>
      <c r="G14" s="3"/>
      <c r="H14" s="3"/>
      <c r="I14" s="3"/>
    </row>
    <row r="15" spans="1:9" ht="21" customHeight="1">
      <c r="A15" s="23"/>
      <c r="B15" s="35" t="s">
        <v>24</v>
      </c>
      <c r="C15" s="25"/>
      <c r="D15" s="26"/>
      <c r="E15" s="27"/>
      <c r="F15" s="28">
        <f>SUM(F14)</f>
        <v>0</v>
      </c>
      <c r="G15" s="8"/>
      <c r="H15" s="3"/>
      <c r="I15" s="3"/>
    </row>
    <row r="16" spans="1:9" ht="21" customHeight="1">
      <c r="A16" s="36"/>
      <c r="B16" s="37"/>
      <c r="C16" s="37"/>
      <c r="D16" s="37"/>
      <c r="E16" s="37"/>
      <c r="F16" s="38"/>
      <c r="G16" s="2"/>
      <c r="H16" s="3"/>
      <c r="I16" s="3"/>
    </row>
    <row r="17" spans="1:9" ht="21" customHeight="1">
      <c r="A17" s="65" t="s">
        <v>25</v>
      </c>
      <c r="B17" s="65"/>
      <c r="C17" s="65"/>
      <c r="D17" s="65"/>
      <c r="E17" s="65"/>
      <c r="F17" s="65"/>
      <c r="G17" s="2"/>
      <c r="H17" s="3"/>
      <c r="I17" s="3"/>
    </row>
    <row r="18" spans="1:9" ht="21.75" customHeight="1">
      <c r="A18" s="4" t="s">
        <v>1</v>
      </c>
      <c r="B18" s="5" t="s">
        <v>2</v>
      </c>
      <c r="C18" s="6" t="s">
        <v>3</v>
      </c>
      <c r="D18" s="6" t="s">
        <v>4</v>
      </c>
      <c r="E18" s="5" t="s">
        <v>5</v>
      </c>
      <c r="F18" s="7" t="s">
        <v>6</v>
      </c>
      <c r="G18" s="8"/>
      <c r="H18" s="3"/>
      <c r="I18" s="3"/>
    </row>
    <row r="19" spans="1:9" ht="21.75" customHeight="1">
      <c r="A19" s="39"/>
      <c r="B19" s="5"/>
      <c r="C19" s="40"/>
      <c r="D19" s="6"/>
      <c r="E19" s="41"/>
      <c r="F19" s="42"/>
      <c r="G19" s="2"/>
      <c r="H19" s="3"/>
      <c r="I19" s="3"/>
    </row>
    <row r="20" spans="1:9" ht="21" customHeight="1">
      <c r="A20" s="15" t="s">
        <v>26</v>
      </c>
      <c r="B20" s="33" t="s">
        <v>27</v>
      </c>
      <c r="C20" s="34" t="s">
        <v>10</v>
      </c>
      <c r="D20" s="34">
        <v>8</v>
      </c>
      <c r="E20" s="18">
        <v>0</v>
      </c>
      <c r="F20" s="18">
        <f>D20*E20</f>
        <v>0</v>
      </c>
      <c r="G20" s="3"/>
      <c r="H20" s="3"/>
      <c r="I20" s="3"/>
    </row>
    <row r="21" spans="1:9" ht="21" customHeight="1" hidden="1">
      <c r="A21" s="19" t="s">
        <v>28</v>
      </c>
      <c r="B21" s="43"/>
      <c r="C21" s="44" t="s">
        <v>10</v>
      </c>
      <c r="D21" s="44">
        <v>2</v>
      </c>
      <c r="E21" s="22"/>
      <c r="F21" s="22">
        <v>0</v>
      </c>
      <c r="G21" s="3"/>
      <c r="H21" s="3"/>
      <c r="I21" s="3"/>
    </row>
    <row r="22" spans="1:9" ht="21" customHeight="1">
      <c r="A22" s="19" t="s">
        <v>29</v>
      </c>
      <c r="B22" s="43" t="s">
        <v>30</v>
      </c>
      <c r="C22" s="44" t="s">
        <v>31</v>
      </c>
      <c r="D22" s="44">
        <v>300</v>
      </c>
      <c r="E22" s="22">
        <v>0</v>
      </c>
      <c r="F22" s="22">
        <v>0</v>
      </c>
      <c r="G22" s="3"/>
      <c r="H22" s="3"/>
      <c r="I22" s="3"/>
    </row>
    <row r="23" spans="1:9" ht="21" customHeight="1">
      <c r="A23" s="19" t="s">
        <v>32</v>
      </c>
      <c r="B23" s="43" t="s">
        <v>33</v>
      </c>
      <c r="C23" s="44" t="s">
        <v>10</v>
      </c>
      <c r="D23" s="44">
        <v>2</v>
      </c>
      <c r="E23" s="22">
        <v>0</v>
      </c>
      <c r="F23" s="22">
        <f>D23*E23</f>
        <v>0</v>
      </c>
      <c r="G23" s="3"/>
      <c r="H23" s="3"/>
      <c r="I23" s="3"/>
    </row>
    <row r="24" spans="1:9" ht="21" customHeight="1">
      <c r="A24" s="19" t="s">
        <v>34</v>
      </c>
      <c r="B24" s="43" t="s">
        <v>35</v>
      </c>
      <c r="C24" s="44" t="s">
        <v>36</v>
      </c>
      <c r="D24" s="44">
        <v>2</v>
      </c>
      <c r="E24" s="22">
        <v>0</v>
      </c>
      <c r="F24" s="22">
        <f>D24*E24</f>
        <v>0</v>
      </c>
      <c r="G24" s="3"/>
      <c r="H24" s="3"/>
      <c r="I24" s="3"/>
    </row>
    <row r="25" spans="1:9" ht="21.75" customHeight="1">
      <c r="A25" s="13"/>
      <c r="B25" s="45" t="s">
        <v>20</v>
      </c>
      <c r="C25" s="46"/>
      <c r="D25" s="47"/>
      <c r="E25" s="48"/>
      <c r="F25" s="49">
        <f>SUM(F20:F24)</f>
        <v>0</v>
      </c>
      <c r="G25" s="8"/>
      <c r="H25" s="3"/>
      <c r="I25" s="3"/>
    </row>
    <row r="26" spans="1:9" ht="21.75" customHeight="1">
      <c r="A26" s="9"/>
      <c r="B26" s="10"/>
      <c r="C26" s="11"/>
      <c r="D26" s="11"/>
      <c r="E26" s="10"/>
      <c r="F26" s="12"/>
      <c r="G26" s="2"/>
      <c r="H26" s="3"/>
      <c r="I26" s="3"/>
    </row>
    <row r="27" spans="1:9" ht="21.75" customHeight="1">
      <c r="A27" s="13"/>
      <c r="B27" s="5" t="s">
        <v>21</v>
      </c>
      <c r="C27" s="11"/>
      <c r="D27" s="11"/>
      <c r="E27" s="10"/>
      <c r="F27" s="14"/>
      <c r="G27" s="8"/>
      <c r="H27" s="3"/>
      <c r="I27" s="3"/>
    </row>
    <row r="28" spans="1:9" ht="21.75" customHeight="1">
      <c r="A28" s="11" t="s">
        <v>37</v>
      </c>
      <c r="B28" s="50" t="s">
        <v>38</v>
      </c>
      <c r="C28" s="51" t="s">
        <v>23</v>
      </c>
      <c r="D28" s="51">
        <v>1</v>
      </c>
      <c r="E28" s="52">
        <v>0</v>
      </c>
      <c r="F28" s="52">
        <f>D28*E28</f>
        <v>0</v>
      </c>
      <c r="G28" s="3"/>
      <c r="H28" s="3"/>
      <c r="I28" s="3"/>
    </row>
    <row r="29" spans="1:9" ht="21.75" customHeight="1">
      <c r="A29" s="13"/>
      <c r="B29" s="45" t="s">
        <v>24</v>
      </c>
      <c r="C29" s="46"/>
      <c r="D29" s="47"/>
      <c r="E29" s="48"/>
      <c r="F29" s="49">
        <f>SUM(F28)</f>
        <v>0</v>
      </c>
      <c r="G29" s="8"/>
      <c r="H29" s="3"/>
      <c r="I29" s="3"/>
    </row>
    <row r="30" spans="1:9" ht="21" customHeight="1">
      <c r="A30" s="53"/>
      <c r="B30" s="54"/>
      <c r="C30" s="55"/>
      <c r="D30" s="56"/>
      <c r="E30" s="57"/>
      <c r="F30" s="58"/>
      <c r="G30" s="8"/>
      <c r="H30" s="3"/>
      <c r="I30" s="3"/>
    </row>
    <row r="31" spans="1:9" ht="21" customHeight="1">
      <c r="A31" s="53"/>
      <c r="B31" s="59" t="s">
        <v>39</v>
      </c>
      <c r="C31" s="60"/>
      <c r="D31" s="61"/>
      <c r="E31" s="62"/>
      <c r="F31" s="63">
        <f>F11+F15+F25+F29</f>
        <v>0</v>
      </c>
      <c r="G31" s="8"/>
      <c r="H31" s="3"/>
      <c r="I31" s="3"/>
    </row>
    <row r="32" spans="1:9" ht="21" customHeight="1">
      <c r="A32" s="53"/>
      <c r="B32" s="64" t="s">
        <v>40</v>
      </c>
      <c r="C32" s="55"/>
      <c r="D32" s="56"/>
      <c r="E32" s="57"/>
      <c r="F32" s="58">
        <f>F31*0.21</f>
        <v>0</v>
      </c>
      <c r="G32" s="8"/>
      <c r="H32" s="3"/>
      <c r="I32" s="3"/>
    </row>
    <row r="33" spans="1:9" ht="21" customHeight="1">
      <c r="A33" s="53"/>
      <c r="B33" s="64" t="s">
        <v>41</v>
      </c>
      <c r="C33" s="55"/>
      <c r="D33" s="56"/>
      <c r="E33" s="57"/>
      <c r="F33" s="58">
        <f>F31+F32</f>
        <v>0</v>
      </c>
      <c r="G33" s="8"/>
      <c r="H33" s="3"/>
      <c r="I33" s="3"/>
    </row>
  </sheetData>
  <sheetProtection selectLockedCells="1" selectUnlockedCells="1"/>
  <mergeCells count="2">
    <mergeCell ref="A1:F1"/>
    <mergeCell ref="A17:F17"/>
  </mergeCells>
  <printOptions/>
  <pageMargins left="0" right="0" top="0" bottom="0" header="0.5118055555555555" footer="0"/>
  <pageSetup fitToHeight="1" fitToWidth="1" horizontalDpi="300" verticalDpi="300" orientation="portrait" scale="65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Holík</cp:lastModifiedBy>
  <cp:lastPrinted>2017-05-12T11:37:19Z</cp:lastPrinted>
  <dcterms:created xsi:type="dcterms:W3CDTF">2017-05-12T11:39:49Z</dcterms:created>
  <dcterms:modified xsi:type="dcterms:W3CDTF">2017-05-12T11:39:51Z</dcterms:modified>
  <cp:category/>
  <cp:version/>
  <cp:contentType/>
  <cp:contentStatus/>
</cp:coreProperties>
</file>